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RRETS\SNRR\Obmejna problemska območja_2020\"/>
    </mc:Choice>
  </mc:AlternateContent>
  <bookViews>
    <workbookView xWindow="0" yWindow="0" windowWidth="25200" windowHeight="11988"/>
  </bookViews>
  <sheets>
    <sheet name="Nabor ukrepov za program OPO"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2" l="1"/>
  <c r="K55" i="2" l="1"/>
  <c r="K70" i="2" l="1"/>
  <c r="K54" i="2"/>
  <c r="K53" i="2"/>
  <c r="K50" i="2" l="1"/>
  <c r="K51" i="2" l="1"/>
  <c r="K46" i="2"/>
  <c r="K45" i="2"/>
  <c r="K44" i="2" l="1"/>
  <c r="K77" i="2"/>
  <c r="K67" i="2" l="1"/>
</calcChain>
</file>

<file path=xl/sharedStrings.xml><?xml version="1.0" encoding="utf-8"?>
<sst xmlns="http://schemas.openxmlformats.org/spreadsheetml/2006/main" count="233" uniqueCount="154">
  <si>
    <t>Specifični cilj: Izboljšanje stanja okolja in infrastrukture</t>
  </si>
  <si>
    <t>Specifični cilj: Zagotavljanje osnovnih bivalnih pogojev</t>
  </si>
  <si>
    <t>Splošni cilj: IZBOLJŠANJE KAKOVOSTI BIVANJA</t>
  </si>
  <si>
    <t>Ukrep: Izgradnja in rekonstrukcija vodovodne infrastrukture</t>
  </si>
  <si>
    <t xml:space="preserve">Ukrep: Izgradnja in rekonstrukcije kanalizacijske infrastrukture </t>
  </si>
  <si>
    <t>Splošni cilj: IZBOLJŠANJE DOSTOPNOSTI DO STORITEV</t>
  </si>
  <si>
    <t>Specifični cilj 2.6: IKT infrastruktura</t>
  </si>
  <si>
    <t>Splošni cilj: IZBOLJŠANJE GOSPODARSKEGA STANJA</t>
  </si>
  <si>
    <t>Ukrep: Podpora reševanju stanovanjskega vprašanja</t>
  </si>
  <si>
    <t>Specifični cilj: Krepitev storitev trajne oskrbe in omejevanje socialne izključenosti</t>
  </si>
  <si>
    <t>Ukrep: Programi dolgotrajne oskrbe oseb, ki potrebujejo tujo pomoč</t>
  </si>
  <si>
    <t>Specifični cilj: Izboljšanje zdravstvenega stanja prebivalstva na oz. nad povprečje RS</t>
  </si>
  <si>
    <t>Ukrep: Financiranje športne in rekreacijske infrastrukture</t>
  </si>
  <si>
    <t xml:space="preserve">Splošni cilj: IZBOLJŠANJE PROMETNE DOSTOPNOSTI </t>
  </si>
  <si>
    <t>Specifični cilj: Cestna infrastruktura</t>
  </si>
  <si>
    <t>Ukrep: Cestna infrastruktura</t>
  </si>
  <si>
    <t>Specifični cilj: Izboljšanje javnega potniškega prometa</t>
  </si>
  <si>
    <t>Ukrep: Integracija posebnih (šolskih, delavskih) prevozov v javni potniški promet</t>
  </si>
  <si>
    <t>Ukrep: Sofinanciranje prevozov na klic</t>
  </si>
  <si>
    <t>Ukrep: Sofinanciranje javnega prevoza za doseganje primerne pogostosti voženj (ki presegajo obstoječe standarde dostopnosti)</t>
  </si>
  <si>
    <t>Ukrep: Podaljševanje linij javnega potniškega prometa z namenom izboljšanja dostopnosti do bližnjih središč znotraj države ali prek državne meje</t>
  </si>
  <si>
    <t>Ukrep: Povezovanje prostorskega in prometnega načrtovanja na ravni občine/regije</t>
  </si>
  <si>
    <t>Specifični cilj: Povezovanje prostorskega in prometnega načrtovanja na ravni občine/regije</t>
  </si>
  <si>
    <t>Specifični cilj: Spodbujanje trajnostne mobilnosti</t>
  </si>
  <si>
    <t>Ukrep: Spodbujanje alternativnih oblik trajnostne mobilnosti</t>
  </si>
  <si>
    <t>Ukrep: Souporaba avtomobila (car-sharing) na ravni vasi – Pilotni projekti</t>
  </si>
  <si>
    <t>Specifični cilj: Dostopnost do storitev</t>
  </si>
  <si>
    <t>Ukrep: Krepitev storitev splošnega pomena</t>
  </si>
  <si>
    <t>Ukrep: Krepitev oskrbnih storitev</t>
  </si>
  <si>
    <t>Ukrep: Enotni distribucijski centri (pilot)</t>
  </si>
  <si>
    <t>Ukrep: IKT infrastruktura – izboljšanje pokritosti območij s širokopasovnim dostopom do interneta</t>
  </si>
  <si>
    <t>Specifični cilj: Spodbujanje investicij podjetij in ustvarjanje novih delovnih mest</t>
  </si>
  <si>
    <t>Ukrep: Spodbujanje začetnih investicij</t>
  </si>
  <si>
    <t>Ukrep: Projektno sofinanciranje vključevanja diplomantov v delo na razvojnih projektih podjetij</t>
  </si>
  <si>
    <t>Ukrep: Regijska štipendijska shema</t>
  </si>
  <si>
    <t>Specifični cilj: Spodbujanje razvoja človeških virov</t>
  </si>
  <si>
    <t xml:space="preserve">Ukrep: Izgradnja in širitev poslovnih con </t>
  </si>
  <si>
    <t>Ukrep: Promocija obmejnih problemskih območij</t>
  </si>
  <si>
    <t>Ukrep: Uvajanje ukrepov snovne in energetske učinkovitosti v turizmu</t>
  </si>
  <si>
    <t>Specifični cilj: Spodbujanje razvoja turizma</t>
  </si>
  <si>
    <t xml:space="preserve">Skupaj </t>
  </si>
  <si>
    <t>Naziv cilja, specifičnega cilja, ukrepa, projekta…</t>
  </si>
  <si>
    <t>Ukrep: Spodbujanje zadružništva</t>
  </si>
  <si>
    <t>Ukrep: Zagotavljanje inovativnih ekosistemov ekonomsko-poslovne infrastrukture</t>
  </si>
  <si>
    <t>Specifični cilj: Podporno okolje za podjetništvo in promocija OPO za spodbujanje gospodarskega razvoja</t>
  </si>
  <si>
    <t>Specifični cilj: Spodbujanje socialnega podjetništva in zadružništva</t>
  </si>
  <si>
    <t>MGRT DRR</t>
  </si>
  <si>
    <t>MOP</t>
  </si>
  <si>
    <t>MDDSZ</t>
  </si>
  <si>
    <t>MIZŠ</t>
  </si>
  <si>
    <t>MZI</t>
  </si>
  <si>
    <t>MIZŠ, MJU, MZI</t>
  </si>
  <si>
    <t>MZI, MJU</t>
  </si>
  <si>
    <t>MOP, MZI</t>
  </si>
  <si>
    <t>MZI, MGRT DT</t>
  </si>
  <si>
    <t>MJU, vsa ministrstva</t>
  </si>
  <si>
    <t>MGRT DNT, vsa ministrstva</t>
  </si>
  <si>
    <t>MJU, MKGP</t>
  </si>
  <si>
    <t>MGRT DRR, SPS</t>
  </si>
  <si>
    <t>Ukrep: Ugodni krediti</t>
  </si>
  <si>
    <t>MGRT DRR,DIPT, SPS, SRRS</t>
  </si>
  <si>
    <t>MGRT DRR, MIZŠ, ARRS</t>
  </si>
  <si>
    <t xml:space="preserve">Ukrep: Usposabljanje prebivalstva v OPO za uspešno in zdravo življenje </t>
  </si>
  <si>
    <t>MIZŠ, MZ</t>
  </si>
  <si>
    <t>MGRT DT</t>
  </si>
  <si>
    <t>1, 2</t>
  </si>
  <si>
    <t>1, 2, 3, 4</t>
  </si>
  <si>
    <t>Tip 1 in 2:  10 % 
Tip 3 in 4:  5 % 
višje sofinanc. kadr. štip.</t>
  </si>
  <si>
    <t xml:space="preserve">Proračun RS; 989110 - Dodatni ukrepi za problemska območja </t>
  </si>
  <si>
    <t>MKGP</t>
  </si>
  <si>
    <t>OP EKP 2014-2020</t>
  </si>
  <si>
    <t>MGRT DRR, DT</t>
  </si>
  <si>
    <t>OP EKP 2014-2020;
pp 170242 in 170243 – PN 3.1 – Energetska obnova turističnih kapacitet - 14-20-EU</t>
  </si>
  <si>
    <t>NG EU, NOO 2021-2026, C3 K2</t>
  </si>
  <si>
    <t>A</t>
  </si>
  <si>
    <t>MGRT, RRA, MDDSZ</t>
  </si>
  <si>
    <t>Ukrep: Garancije za zavarovanje bančnih kreditov s subvencijo obrestne mere</t>
  </si>
  <si>
    <t>B</t>
  </si>
  <si>
    <t>MGRT DRR, SRRS</t>
  </si>
  <si>
    <t xml:space="preserve">Ukrep: Subvencije za zagon in ponovni zagon podjetij </t>
  </si>
  <si>
    <t>Sofinanciranje začetnih investicij in ustvarjanja novih delovnih mest na obmejnih problemskih območjih</t>
  </si>
  <si>
    <t>Spodbujanje začetnih investicij v vrednosti od 100.000 do 300.000 EUR na problemskih območjih v okviru Načrta za okrevanje in odpornost</t>
  </si>
  <si>
    <t>Spodbujanje začetnih investicij v vrednosti od 300.000 do 1.000.000 EUR na problemskih območjih v okviru Načrta za okrevanje in odpornost</t>
  </si>
  <si>
    <t>Subvencije za zagon podjetij</t>
  </si>
  <si>
    <t>Subvencije za ponovni zagon podjetij</t>
  </si>
  <si>
    <t>Mikrokrediti</t>
  </si>
  <si>
    <t>Ugodni razvojni krediti</t>
  </si>
  <si>
    <t>Spodbujanje uvajanja okoljskih in trajnostnih znakov za turistične nastanitve in gostinske ponudnike</t>
  </si>
  <si>
    <r>
      <t xml:space="preserve">Tip OPO, območje izvajanja 
</t>
    </r>
    <r>
      <rPr>
        <sz val="8"/>
        <color theme="1"/>
        <rFont val="Arial"/>
        <family val="2"/>
        <charset val="238"/>
      </rPr>
      <t xml:space="preserve">(1, 2, 3, 4) </t>
    </r>
  </si>
  <si>
    <r>
      <t xml:space="preserve">Pristojnost, izvajalec </t>
    </r>
    <r>
      <rPr>
        <sz val="8"/>
        <color theme="1"/>
        <rFont val="Arial"/>
        <family val="2"/>
        <charset val="238"/>
      </rPr>
      <t>(ministrstva, izvajalski organi)</t>
    </r>
  </si>
  <si>
    <r>
      <t xml:space="preserve">Vir
</t>
    </r>
    <r>
      <rPr>
        <sz val="8"/>
        <color theme="1"/>
        <rFont val="Arial"/>
        <family val="2"/>
        <charset val="238"/>
      </rPr>
      <t>(program, politika, pp)</t>
    </r>
  </si>
  <si>
    <r>
      <t xml:space="preserve">Bilanca
</t>
    </r>
    <r>
      <rPr>
        <sz val="8"/>
        <color theme="1"/>
        <rFont val="Arial"/>
        <family val="2"/>
        <charset val="238"/>
      </rPr>
      <t>(A/B)</t>
    </r>
  </si>
  <si>
    <r>
      <t xml:space="preserve">Utež </t>
    </r>
    <r>
      <rPr>
        <sz val="8"/>
        <color theme="1"/>
        <rFont val="Arial"/>
        <family val="2"/>
        <charset val="238"/>
      </rPr>
      <t>(dodatne točke) pri merilih za ukrepe/ projekte iz OPO (v %)</t>
    </r>
    <r>
      <rPr>
        <b/>
        <sz val="8"/>
        <color theme="1"/>
        <rFont val="Arial"/>
        <family val="2"/>
        <charset val="238"/>
      </rPr>
      <t xml:space="preserve"> in druge ugodnosti</t>
    </r>
  </si>
  <si>
    <r>
      <t xml:space="preserve">Viri za ukrepe, izrecno namenjene za OPO </t>
    </r>
    <r>
      <rPr>
        <sz val="8"/>
        <color theme="1"/>
        <rFont val="Arial"/>
        <family val="2"/>
        <charset val="238"/>
      </rPr>
      <t>(v evrih)</t>
    </r>
  </si>
  <si>
    <t xml:space="preserve">Ukrep: Podporne storitve subjektov inovativnega okolja </t>
  </si>
  <si>
    <t>Ukrep: Javni razpisi za spodbujanje socialnega podjetništva v OPO</t>
  </si>
  <si>
    <t>Ukrep: Javni razpisi Mentorske sheme za socialna podjetja</t>
  </si>
  <si>
    <t>MGRT DRR, SRRS, SPS</t>
  </si>
  <si>
    <t xml:space="preserve">Ukrep: Javno naročilno/povabilo - komunikacijska strategija  osveščanja o pomenu socialnega podjetništva </t>
  </si>
  <si>
    <t xml:space="preserve">Proračun RS </t>
  </si>
  <si>
    <r>
      <t>OP EKP 2014-2020: PP 160075, 160076,</t>
    </r>
    <r>
      <rPr>
        <sz val="10"/>
        <rFont val="Arial"/>
        <family val="2"/>
        <charset val="238"/>
      </rPr>
      <t xml:space="preserve"> </t>
    </r>
    <r>
      <rPr>
        <sz val="8"/>
        <rFont val="Arial"/>
        <family val="2"/>
        <charset val="238"/>
      </rPr>
      <t>160077,</t>
    </r>
    <r>
      <rPr>
        <sz val="10"/>
        <rFont val="Arial"/>
        <family val="2"/>
        <charset val="238"/>
      </rPr>
      <t xml:space="preserve"> </t>
    </r>
    <r>
      <rPr>
        <sz val="8"/>
        <rFont val="Arial"/>
        <family val="2"/>
        <charset val="238"/>
      </rPr>
      <t>160078</t>
    </r>
  </si>
  <si>
    <t>* Delovno gradivo - osnutek dokumenta: Zneski navedeni v tej preglednici predstavljajo vzorčne primere izpolnjevanja in niso dokončni</t>
  </si>
  <si>
    <t>Program ukrepov s prednostno usmeritvijo in z izrecnim namenom za OPO s finančno konstrukcijo *</t>
  </si>
  <si>
    <t>Program razvoja podeželja 2014-2020 (MKGP)</t>
  </si>
  <si>
    <t>MOP, Stanovanjski sklad RS, MKGP</t>
  </si>
  <si>
    <t>Ukrep: Izgradnja kolesarskih povezav v sklopu integralne turistične ponudbe</t>
  </si>
  <si>
    <t>Ukrep: Spodbujanje razvoja turističnih produktov, storitev in izgradnje turistične infrastrukture</t>
  </si>
  <si>
    <t xml:space="preserve">Spodbujanje nadaljnjega trajnostnega razvoja turizma v vodilnih turističnih destinacijah in vseh 4 makrodestinacijah </t>
  </si>
  <si>
    <t>Razvoj in promocija novih, inovativnih, trajnostnih, integralnih turističnih produktov, vključno z izgradnjo manjkajoče turistične infrastrukture in razvojem turistične ponudbe ter ureditvijo javne turistične infrastrukture</t>
  </si>
  <si>
    <t>Investicije v turistične nastanitve višje kakovosti</t>
  </si>
  <si>
    <t>VFO 2014-2020</t>
  </si>
  <si>
    <t>Spodbujanje investicij v vrednosti med 1-12 mio EUR v predelovalni dejavnostih, 0,5-3 mio EUR v storitvenih dejavnostih, 0,5-2 mio v okviru Načrta za okrevanje in odpornost</t>
  </si>
  <si>
    <t>Neposredne vloge za investicije v vrednosti nad 12 milijonov EUR v predelovalnih dejavnostih, 3 milijone EUR v storitvenih dejavnostih in 2 milijonov EUR v razvojno-raziskovalnih dejavnostih</t>
  </si>
  <si>
    <t>Predlog MGRT DIPT za dodatne točke za OPO</t>
  </si>
  <si>
    <t xml:space="preserve"> IKT infrastruktura</t>
  </si>
  <si>
    <t>SPS:
 - predlaga nadaljevanje ukrepa in višino potrebnih sredstv za ponovni zagon podjetij 2022-2024</t>
  </si>
  <si>
    <r>
      <t xml:space="preserve">MDDSZ, Direktorat za trg dela in zaposlovanje: 
</t>
    </r>
    <r>
      <rPr>
        <sz val="8"/>
        <color rgb="FF002060"/>
        <rFont val="Arial"/>
        <family val="2"/>
        <charset val="238"/>
      </rPr>
      <t xml:space="preserve"> - Potreba po razlikovanju od naziva projekta Regijska štipendijska shema na  MDDSZ; Ukrep v gradivu se ne more enačiti s projektom RŠS, ki ga izvaja MDDSZ;
 - ZŠtip-1 v 71. členu natančno določen odstotek sofinanciranja;</t>
    </r>
  </si>
  <si>
    <r>
      <t xml:space="preserve">SPS:
</t>
    </r>
    <r>
      <rPr>
        <sz val="8"/>
        <color rgb="FF002060"/>
        <rFont val="Arial"/>
        <family val="2"/>
        <charset val="238"/>
      </rPr>
      <t xml:space="preserve"> - predlagal višino potrebnih sredstev za izvedbo ukrepa garancije za zavarovanje bančnih kreditov s subvencijo obrestne mere.</t>
    </r>
  </si>
  <si>
    <r>
      <t xml:space="preserve">MF:
</t>
    </r>
    <r>
      <rPr>
        <sz val="8"/>
        <color rgb="FF002060"/>
        <rFont val="Arial"/>
        <family val="2"/>
        <charset val="238"/>
      </rPr>
      <t>- Program ni pripravljen skladno z uredbo. Niso opredeljeni ukrepi in finančna konstrukcija;
 - V kolikor projekti/ukrepi, ki jih boste opredelili v programu, ne bodo skladni s predpisi oziroma ne bodo tudi nujno vir za izvedbo posameznih projektov/ukrepov v proračunu, bo s tem povečano tveganje za nedoseganje postavljenih ciljev ter posledično neučinkovito in negospodarno ravnanje s proračunskimi sredstvi.</t>
    </r>
  </si>
  <si>
    <t>V kolikor ne bo konkretnih predlogov z dodatnimi točkami oz. ugodnostmi ali sredstvi za OPO, se strokovno predlagani ukrepi v program OPO ne bodo uvrstili.</t>
  </si>
  <si>
    <t>MDDSZ, Direktorat za socialne zadeve; 
MDDSZ, Direktorat za starejše in deinstitucionalizacijo</t>
  </si>
  <si>
    <t>MIZŠ, Direktorat za šport;
MIZŠ, Direktorat za investicije</t>
  </si>
  <si>
    <t>MZI, Direktorat za kopenski promet;
MZI, Direktorat za trajnostno mobilnost in prometno politiko</t>
  </si>
  <si>
    <t>MZI, Direktorat za trajnostno mobilnost in prometno politiko; 
MGRT, Direktorat za turizem</t>
  </si>
  <si>
    <r>
      <t xml:space="preserve">MKGP: 
</t>
    </r>
    <r>
      <rPr>
        <sz val="8"/>
        <color rgb="FF002060"/>
        <rFont val="Arial"/>
        <family val="2"/>
        <charset val="238"/>
      </rPr>
      <t xml:space="preserve"> - Dodana vsebina ukrepa zadrug s posebnim pomenom  (novela zakona; naloge povezovanja ter zagotavljanja družbenih oziroma drugih storitev v svojem geografskem območju).</t>
    </r>
  </si>
  <si>
    <t>Ni konkretnih predlogov z dodatnimi točkami ali sredstvi za OPO za uvrstitev predlaganih ukrepov v program OPO.</t>
  </si>
  <si>
    <r>
      <t xml:space="preserve">MNZ: 
</t>
    </r>
    <r>
      <rPr>
        <sz val="8"/>
        <color rgb="FF002060"/>
        <rFont val="Arial"/>
        <family val="2"/>
        <charset val="238"/>
      </rPr>
      <t xml:space="preserve"> - Policija zagotavlja pokritost območja celotne Slovenije, vključno z izpostavljenimi obmejnimi problemskimi območji.
 - Policijske postaje in policijske uprave v okviru svojih pristojnosti sodelujejo z organi lokalnih skupnosti  </t>
    </r>
  </si>
  <si>
    <t>Ministrstva (GP) in dodatno, posebej pozvani direktorati ministrtev, ki se še niso odzvali</t>
  </si>
  <si>
    <t>Analiza, stanje, aktivnosti</t>
  </si>
  <si>
    <r>
      <t xml:space="preserve">MOP, Direktorat za vode in investicije
</t>
    </r>
    <r>
      <rPr>
        <sz val="8"/>
        <color rgb="FF002060"/>
        <rFont val="Arial"/>
        <family val="2"/>
        <charset val="238"/>
      </rPr>
      <t xml:space="preserve"> - Potrebna obnova sisitemov in tehnološka nadgradnja s prednostnimi področji ustrznejšega upravljanja dobave ter obvladovanje in zmanjševanje vodnih izgub;
 - Vsebina oskrbe s pitno vodo vključena v Načrt za okrevanje in odpornost ter v Operativni program evropske kohezijske politike.</t>
    </r>
    <r>
      <rPr>
        <b/>
        <sz val="8"/>
        <color rgb="FF002060"/>
        <rFont val="Arial"/>
        <family val="2"/>
        <charset val="238"/>
      </rPr>
      <t xml:space="preserve">
</t>
    </r>
  </si>
  <si>
    <r>
      <t xml:space="preserve">MOP, Direktorat za vode in investicije
</t>
    </r>
    <r>
      <rPr>
        <sz val="8"/>
        <color rgb="FF002060"/>
        <rFont val="Arial"/>
        <family val="2"/>
        <charset val="238"/>
      </rPr>
      <t xml:space="preserve"> - Namen ukrepa je zagotoviti financiranje in izgradnjo manjkajoče infrastrukture z nacionalnimi in EU viri (iz sredstev kohezijske politike, programa NOO, nacionalnih virov kot je Sklad za vode, ipd.) ter dokončati investicijski cikel naložb v okoljsko infrastrukturo za doseganje uresničevanja Direktive o čiščenju komunalne odpadne vode in za obnovo in rekonstrukcijo obstoječe infrastrukture z namenom povečevanja ekonomske in energetske učinkovitosti.</t>
    </r>
  </si>
  <si>
    <r>
      <t xml:space="preserve">MKGP:
</t>
    </r>
    <r>
      <rPr>
        <sz val="8"/>
        <color rgb="FF002060"/>
        <rFont val="Arial"/>
        <family val="2"/>
        <charset val="238"/>
      </rPr>
      <t xml:space="preserve"> - Področje reševanje stanovanjskega vprašanja ni v pristojnosti MKGP;
 - Zadruge s posebnim pomenom se lahko posredno navezujejo na stanovanjske zadruge.</t>
    </r>
    <r>
      <rPr>
        <b/>
        <sz val="8"/>
        <color rgb="FF002060"/>
        <rFont val="Arial"/>
        <family val="2"/>
        <charset val="238"/>
      </rPr>
      <t xml:space="preserve">
MOP, Direktorat za prostor, graditev in stanovanja
</t>
    </r>
    <r>
      <rPr>
        <sz val="8"/>
        <color rgb="FF002060"/>
        <rFont val="Arial"/>
        <family val="2"/>
        <charset val="238"/>
      </rPr>
      <t xml:space="preserve"> - Namesto predloga ukrepa ustanavljanja stanovanjskih zadrug, ki nimajo zakonske podlage za izvajanje, se predlaga ukrep izvajanje javnega najema stanovanj
 - Na perifernih lokacijah, kot so obmejna problemska območja, je velik delež nezasedenih stanovanj. Za aktiviranje obstoječega, a nenaseljenega stanovanjskega fonda, se ustanovi javna najemniška služba, ki bo imela vlogo posrednika, upravitelja in vzdrževalca najemnih stanovanj. Lastnike bo razbremenila vseh poslov in tveganj, povezanih z oddajo stanovanj, dolgoročno pa jim bo zagotavljala prejemanje rednih dohodkov, s čimer si bodo lahko zagotovili po površini, lokaciji in oskrbi primerno stanovanjsko rešitev, hkrati pa ne bodo izgubili lastništva nad lastno nepremičnino. Izvajalec javnega najema stanovanj po prevzeta stanovanja v podnajem oddajal upravičencem po neprofitni najemnini, s čimer se krepi fond dostopnih najemnih stanovanj. 
</t>
    </r>
  </si>
  <si>
    <t>Predlagane so aktualne vsebine, vendar ni konkretnih predlogov z dodatnimi točkami ali sredstvi za OPO za uvrstitev predlaganih ukrepov v program OPO.</t>
  </si>
  <si>
    <t>Predlagana je nova konkretna vsebina izvajanja ukrepa javnega najema stanovanj, vendar ni konkretnih predlogov z dodatnimi točkami ali sredstvi za OPO za uvrstitev predlaganih ukrepov v program OPO.</t>
  </si>
  <si>
    <r>
      <t xml:space="preserve">MOP, Direktorat za prostor, graditev in stanovanja
 - </t>
    </r>
    <r>
      <rPr>
        <sz val="8"/>
        <color rgb="FF002060"/>
        <rFont val="Arial"/>
        <family val="2"/>
        <charset val="238"/>
      </rPr>
      <t>Namen ukrepa je celostno načrtovanje prostora in prometa, ki pomeni načrtovanje za prebivalce in ne za osebne avtomobile in cestni promet. Celostno načrtovanje mora temeljiti najmanj na povezovanju na regionalni ravni s celovito ponudbo potovalnih načinov;
 - Skladno z osnutkom SPRS 2050 se znotraj vplivnih območij urbanih naselij in med njimi na vseh poseljenih območjih zagotavlja dobro dostopnost do javnih funkcij z JPP;
 - Načrtovana priprava regionalnih prostorskih planov s celovito analizo stanja in razvojnih potreb razvojne regije obravnava tudi vprašanja OPO.</t>
    </r>
  </si>
  <si>
    <t>Dopolnjena so aktualna strateška vprašanja, aktualne vsebine, vendar je glede na strateškost pristopa težje določiti konkretne aktivnosti predlaganega ukrepa.</t>
  </si>
  <si>
    <r>
      <t xml:space="preserve">MOP, Direktorat za prostor, graditev in stanovanja
</t>
    </r>
    <r>
      <rPr>
        <sz val="8"/>
        <color rgb="FF002060"/>
        <rFont val="Arial"/>
        <family val="2"/>
        <charset val="238"/>
      </rPr>
      <t xml:space="preserve"> - Pri določanju območij za gospodarski razvoj je treba izhajati iz analize stanja in potreb na regionalni ravni; 
 - Prednostna območja za gospodarski razvoj, ki same ali kot širitev obstoječih presegajo 10 ha uporabnem površine (industrijske, obrtne, trgovske, poslovne, logistični centri)</t>
    </r>
  </si>
  <si>
    <r>
      <t xml:space="preserve">MGRT DNT pojasnil ustreznost izvajanja univerzalne poštne storitve,
</t>
    </r>
    <r>
      <rPr>
        <sz val="8"/>
        <color rgb="FF002060"/>
        <rFont val="Arial"/>
        <family val="2"/>
        <charset val="238"/>
      </rPr>
      <t>- gled druge pristojnosti DNT po zakonu o trgovini je zadeva v celoti prepuščena trgu
- ostale oskrbne storitve so tudi v pristojnosti drugih resorjev</t>
    </r>
  </si>
  <si>
    <r>
      <t xml:space="preserve">MF:  
</t>
    </r>
    <r>
      <rPr>
        <sz val="8"/>
        <color rgb="FF002060"/>
        <rFont val="Arial"/>
        <family val="2"/>
        <charset val="238"/>
      </rPr>
      <t xml:space="preserve"> - Do ukrepov izboljšanja dostopnosti do storitev bi morale biti upravičene tudi druge občine, ki pa sicer niso na seznamu obmejnih problemskih območij</t>
    </r>
    <r>
      <rPr>
        <b/>
        <sz val="8"/>
        <color rgb="FF002060"/>
        <rFont val="Arial"/>
        <family val="2"/>
        <charset val="238"/>
      </rPr>
      <t xml:space="preserve">
 - MJU:  
 </t>
    </r>
    <r>
      <rPr>
        <sz val="8"/>
        <color rgb="FF002060"/>
        <rFont val="Arial"/>
        <family val="2"/>
        <charset val="238"/>
      </rPr>
      <t xml:space="preserve">  - Dostopnost do upravnih storitev se za uporabnike, tudi na na obmejnih problemskih območjih,  ni zmanjšala; 
  - Zaradi lažje in večje dostopnosti  storitev so tudi na vrsti teh upravnih enot, organizirani in delujejo krajevni uradi;  
  - Z namenom zagotoviti čim bolj usklajeno delovanje javne uprave na tem območju in usklajeno reševanje organizacijskih, prostorskih, materialnih vprašanj, vprašanj splošnega poslovanja (poslovanja s strankami, poslovanja z dokumentarnim gradivom itd.) in drugih podobnih vprašanj na območju UE je ustanovljen koordinacijski sosvet.</t>
    </r>
  </si>
  <si>
    <r>
      <t xml:space="preserve"> MKGP:
</t>
    </r>
    <r>
      <rPr>
        <sz val="8"/>
        <color rgb="FF002060"/>
        <rFont val="Arial"/>
        <family val="2"/>
        <charset val="238"/>
      </rPr>
      <t xml:space="preserve"> - Podana informacija o načrtovanem javnem razpisu;
 - Ni namenjeno izključno za OPO (bele lise) oz. niso predlagane dodatne točke za OPO.</t>
    </r>
  </si>
  <si>
    <t xml:space="preserve"> Možnost krepitve oskrbnih storitev bi obstajala s pomočjo opredlitve sivih lis, oz. območij, kjer za posamezno storitev ni tržnega interesa (po vzgledu IKT infrastrukture), kar bi bilo potrebno urediti v okviru prostojnosti vsakega posameznega resorja.</t>
  </si>
  <si>
    <t>Odprto vprašanje vsebinske pristojnosti izvedbe predlaganegega ukrepa.</t>
  </si>
  <si>
    <t>Povzetki odzivov ministrstev, direktoratov ministrstev</t>
  </si>
  <si>
    <r>
      <t xml:space="preserve"> MJU, Direktorat za informacijsko družbo:
</t>
    </r>
    <r>
      <rPr>
        <sz val="8"/>
        <color rgb="FF002060"/>
        <rFont val="Arial"/>
        <family val="2"/>
        <charset val="238"/>
      </rPr>
      <t>- Ključno zagotavljanje ustrezne IKT infrastrukture na celotnem območju Slovenije</t>
    </r>
    <r>
      <rPr>
        <b/>
        <sz val="8"/>
        <color rgb="FF002060"/>
        <rFont val="Arial"/>
        <family val="2"/>
        <charset val="238"/>
      </rPr>
      <t xml:space="preserve">
</t>
    </r>
    <r>
      <rPr>
        <sz val="8"/>
        <color rgb="FF002060"/>
        <rFont val="Arial"/>
        <family val="2"/>
        <charset val="238"/>
      </rPr>
      <t>- MJU z dodatnimi sredstvi za OPO ne razpolaga. Ocenjujemo, da je potreba po sredstvih nekje 60 mio EUR, da pokrijemo ta območja z ustrezno IKT infrastrukturo, pri čemer je potrebno upoštevati dostopnost in oddaljenost posameznih gospodinjstev.</t>
    </r>
    <r>
      <rPr>
        <b/>
        <sz val="8"/>
        <color rgb="FF002060"/>
        <rFont val="Arial"/>
        <family val="2"/>
        <charset val="238"/>
      </rPr>
      <t xml:space="preserve">
</t>
    </r>
  </si>
  <si>
    <t>Odprto vprašanje namenskih sredstev za OPO za izvedbo ukrepa.</t>
  </si>
  <si>
    <t>Odprto vprašanje namenskih sredstev za OPO za izvedbo ukrepa.
Ni konkretnega predloga z dodatnimi točkami za OPO.</t>
  </si>
  <si>
    <t>MIZŠ
MZ, Direktorat za zdravstveno ekonomiko</t>
  </si>
  <si>
    <t>MDDSZ, Direktorat za socialne zadeve; 
MDDSZ, Direktorat za starejše in deinstitucionalizacijo;
MIZŠ, Direktorat za šport;
MIZŠ, Direktorat za investicije;
MZI, Direktorat za kopenski promet;
MZI, Direktorat za trajnostno mobilnost in prometno politiko;
MK, Direktorat za kulturno dediščino;
MKGP, Direktorat za kmetijstvo
MJU, Direktorat za lokalno samoupravo, nevladne organizacije in politični sistem
MZ, Direktorat za zdravstveno ekonomiko
SVRK, Urad za kohezijsko politiko</t>
  </si>
  <si>
    <t xml:space="preserve"> - Gre za nacionalni ukrep Regijska štipendijska shema, ki se izvaja na MDDSZ. Ni ločenega podobnega ukrepa. Potrebna uskladitev vsebine med MDDSZ in RRA-ji. Ugotovitev ali je glede na določila ZŠtip-1 vendarle mogoče upoštevati predlog višjega odstotka sofinanciranja in prilagoditi vsebino ukrepa. 
 </t>
  </si>
  <si>
    <t xml:space="preserve">MK, Direktorat za kulturno dediščino
MGRT DT
</t>
  </si>
  <si>
    <t>Ni konkretnih predlogov z dodatnimi točkami za OPO za uvrstitev predlaganih ukrepov v program OPO.</t>
  </si>
  <si>
    <r>
      <t xml:space="preserve">MGRT DIPT
</t>
    </r>
    <r>
      <rPr>
        <sz val="8"/>
        <color rgb="FF002060"/>
        <rFont val="Arial"/>
        <family val="2"/>
        <charset val="238"/>
      </rPr>
      <t>Izvedba do zaključka OP EKP 14-20</t>
    </r>
  </si>
  <si>
    <r>
      <t xml:space="preserve">MJU, </t>
    </r>
    <r>
      <rPr>
        <sz val="8"/>
        <color rgb="FFFF0000"/>
        <rFont val="Arial"/>
        <family val="2"/>
        <charset val="238"/>
      </rPr>
      <t>vsa ministrstva</t>
    </r>
  </si>
  <si>
    <r>
      <t xml:space="preserve">MGRT DNT:
</t>
    </r>
    <r>
      <rPr>
        <sz val="8"/>
        <color rgb="FF002060"/>
        <rFont val="Arial"/>
        <family val="2"/>
        <charset val="238"/>
      </rPr>
      <t>- razmislek o možnosti uporabe mreže poštnih poslovalnic za namene ukrepa enotni distribucijski centri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</si>
</sst>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9"/>
      <color theme="1"/>
      <name val="Arial"/>
      <family val="2"/>
      <charset val="238"/>
    </font>
    <font>
      <b/>
      <sz val="8"/>
      <color theme="1"/>
      <name val="Arial"/>
      <family val="2"/>
      <charset val="238"/>
    </font>
    <font>
      <sz val="8"/>
      <color theme="1"/>
      <name val="Arial"/>
      <family val="2"/>
      <charset val="238"/>
    </font>
    <font>
      <b/>
      <u/>
      <sz val="8"/>
      <color theme="1"/>
      <name val="Arial"/>
      <family val="2"/>
      <charset val="238"/>
    </font>
    <font>
      <b/>
      <i/>
      <sz val="8"/>
      <color theme="1"/>
      <name val="Arial"/>
      <family val="2"/>
      <charset val="238"/>
    </font>
    <font>
      <b/>
      <i/>
      <sz val="8"/>
      <color rgb="FF000000"/>
      <name val="Arial"/>
      <family val="2"/>
      <charset val="238"/>
    </font>
    <font>
      <sz val="8"/>
      <color rgb="FF000000"/>
      <name val="Arial"/>
      <family val="2"/>
      <charset val="238"/>
    </font>
    <font>
      <sz val="8"/>
      <name val="Arial"/>
      <family val="2"/>
      <charset val="238"/>
    </font>
    <font>
      <b/>
      <sz val="8"/>
      <name val="Arial"/>
      <family val="2"/>
      <charset val="238"/>
    </font>
    <font>
      <sz val="10"/>
      <name val="Arial"/>
      <family val="2"/>
      <charset val="238"/>
    </font>
    <font>
      <b/>
      <sz val="8"/>
      <color rgb="FF002060"/>
      <name val="Arial"/>
      <family val="2"/>
      <charset val="238"/>
    </font>
    <font>
      <sz val="8"/>
      <color rgb="FFFF0000"/>
      <name val="Arial"/>
      <family val="2"/>
      <charset val="238"/>
    </font>
    <font>
      <b/>
      <sz val="8"/>
      <color rgb="FFFF0000"/>
      <name val="Arial"/>
      <family val="2"/>
      <charset val="238"/>
    </font>
    <font>
      <sz val="8"/>
      <color rgb="FF002060"/>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center" wrapText="1"/>
    </xf>
    <xf numFmtId="3" fontId="3" fillId="0" borderId="0" xfId="0" applyNumberFormat="1" applyFont="1" applyFill="1" applyBorder="1" applyAlignment="1">
      <alignment horizontal="right" wrapText="1"/>
    </xf>
    <xf numFmtId="3" fontId="2" fillId="0" borderId="0" xfId="0" applyNumberFormat="1" applyFont="1" applyFill="1" applyBorder="1" applyAlignment="1">
      <alignment horizontal="right"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0" fontId="5"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indent="2"/>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2"/>
    </xf>
    <xf numFmtId="0" fontId="3" fillId="0" borderId="1" xfId="0" applyFont="1" applyFill="1" applyBorder="1" applyAlignment="1">
      <alignment horizontal="left" vertical="center" wrapText="1" indent="3"/>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3" fontId="2" fillId="0" borderId="0"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0" fontId="8" fillId="0" borderId="0" xfId="0" applyFont="1" applyAlignment="1">
      <alignment wrapText="1"/>
    </xf>
    <xf numFmtId="0" fontId="2" fillId="0" borderId="0" xfId="0" applyFont="1" applyFill="1" applyBorder="1" applyAlignment="1">
      <alignment vertical="center"/>
    </xf>
    <xf numFmtId="0" fontId="11" fillId="0" borderId="0"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0" xfId="0" applyNumberFormat="1" applyFont="1" applyFill="1" applyBorder="1" applyAlignment="1">
      <alignment horizontal="center" wrapText="1"/>
    </xf>
    <xf numFmtId="9" fontId="9" fillId="0" borderId="1"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3" fontId="12" fillId="0" borderId="1" xfId="0" applyNumberFormat="1" applyFont="1" applyFill="1" applyBorder="1" applyAlignment="1">
      <alignment horizontal="right" vertical="center" wrapText="1"/>
    </xf>
    <xf numFmtId="3" fontId="13"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indent="3"/>
    </xf>
    <xf numFmtId="0" fontId="13" fillId="0" borderId="0" xfId="0" applyFont="1" applyFill="1" applyBorder="1" applyAlignment="1">
      <alignmen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1" fillId="0" borderId="1" xfId="0" applyFont="1" applyFill="1" applyBorder="1" applyAlignment="1">
      <alignment vertical="center" wrapText="1"/>
    </xf>
    <xf numFmtId="0" fontId="14" fillId="0" borderId="0" xfId="0" applyFont="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zoomScale="80" zoomScaleNormal="80" workbookViewId="0">
      <pane ySplit="3" topLeftCell="A67" activePane="bottomLeft" state="frozen"/>
      <selection pane="bottomLeft" activeCell="M77" sqref="M77"/>
    </sheetView>
  </sheetViews>
  <sheetFormatPr defaultColWidth="85.88671875" defaultRowHeight="10.199999999999999" x14ac:dyDescent="0.3"/>
  <cols>
    <col min="1" max="1" width="45.6640625" style="7" customWidth="1"/>
    <col min="2" max="2" width="8.6640625" style="25" customWidth="1"/>
    <col min="3" max="3" width="8.6640625" style="26" customWidth="1"/>
    <col min="4" max="4" width="14.88671875" style="26" customWidth="1"/>
    <col min="5" max="5" width="6.88671875" style="8" customWidth="1"/>
    <col min="6" max="6" width="13.6640625" style="45" customWidth="1"/>
    <col min="7" max="10" width="9.6640625" style="27" customWidth="1"/>
    <col min="11" max="11" width="9.6640625" style="28" customWidth="1"/>
    <col min="12" max="12" width="19.6640625" style="49" customWidth="1"/>
    <col min="13" max="13" width="52.77734375" style="38" customWidth="1"/>
    <col min="14" max="14" width="45.88671875" style="54" customWidth="1"/>
    <col min="15" max="15" width="9.6640625" style="7" customWidth="1"/>
    <col min="16" max="16384" width="85.88671875" style="7"/>
  </cols>
  <sheetData>
    <row r="1" spans="1:14" ht="12" x14ac:dyDescent="0.2">
      <c r="A1" s="1" t="s">
        <v>102</v>
      </c>
      <c r="B1" s="2"/>
      <c r="C1" s="3"/>
      <c r="D1" s="3"/>
      <c r="E1" s="4"/>
      <c r="F1" s="43"/>
      <c r="G1" s="5"/>
      <c r="H1" s="5"/>
      <c r="I1" s="5"/>
      <c r="J1" s="5"/>
      <c r="K1" s="6"/>
    </row>
    <row r="2" spans="1:14" s="8" customFormat="1" x14ac:dyDescent="0.3">
      <c r="A2" s="57" t="s">
        <v>41</v>
      </c>
      <c r="B2" s="57" t="s">
        <v>88</v>
      </c>
      <c r="C2" s="57" t="s">
        <v>89</v>
      </c>
      <c r="D2" s="57" t="s">
        <v>90</v>
      </c>
      <c r="E2" s="57" t="s">
        <v>91</v>
      </c>
      <c r="F2" s="59" t="s">
        <v>92</v>
      </c>
      <c r="G2" s="58" t="s">
        <v>93</v>
      </c>
      <c r="H2" s="58"/>
      <c r="I2" s="58"/>
      <c r="J2" s="58"/>
      <c r="K2" s="58"/>
      <c r="L2" s="50"/>
      <c r="M2" s="51"/>
      <c r="N2" s="55"/>
    </row>
    <row r="3" spans="1:14" s="10" customFormat="1" ht="56.25" customHeight="1" x14ac:dyDescent="0.3">
      <c r="A3" s="57"/>
      <c r="B3" s="57"/>
      <c r="C3" s="57"/>
      <c r="D3" s="57"/>
      <c r="E3" s="57"/>
      <c r="F3" s="59"/>
      <c r="G3" s="9">
        <v>2021</v>
      </c>
      <c r="H3" s="9">
        <v>2022</v>
      </c>
      <c r="I3" s="9">
        <v>2023</v>
      </c>
      <c r="J3" s="9">
        <v>2024</v>
      </c>
      <c r="K3" s="9" t="s">
        <v>40</v>
      </c>
      <c r="L3" s="50" t="s">
        <v>127</v>
      </c>
      <c r="M3" s="51" t="s">
        <v>142</v>
      </c>
      <c r="N3" s="51" t="s">
        <v>128</v>
      </c>
    </row>
    <row r="4" spans="1:14" s="10" customFormat="1" ht="81.599999999999994" x14ac:dyDescent="0.3">
      <c r="A4" s="40"/>
      <c r="B4" s="40"/>
      <c r="C4" s="40"/>
      <c r="D4" s="40"/>
      <c r="E4" s="40"/>
      <c r="F4" s="42"/>
      <c r="G4" s="41"/>
      <c r="H4" s="41"/>
      <c r="I4" s="41"/>
      <c r="J4" s="41"/>
      <c r="K4" s="41"/>
      <c r="L4" s="50"/>
      <c r="M4" s="53" t="s">
        <v>118</v>
      </c>
      <c r="N4" s="55" t="s">
        <v>119</v>
      </c>
    </row>
    <row r="5" spans="1:14" s="15" customFormat="1" x14ac:dyDescent="0.3">
      <c r="A5" s="11" t="s">
        <v>2</v>
      </c>
      <c r="B5" s="12"/>
      <c r="C5" s="12"/>
      <c r="D5" s="12"/>
      <c r="E5" s="13"/>
      <c r="F5" s="39"/>
      <c r="G5" s="14"/>
      <c r="H5" s="14"/>
      <c r="I5" s="14"/>
      <c r="J5" s="14"/>
      <c r="K5" s="14"/>
      <c r="L5" s="52"/>
      <c r="M5" s="53"/>
      <c r="N5" s="55"/>
    </row>
    <row r="6" spans="1:14" x14ac:dyDescent="0.3">
      <c r="A6" s="16" t="s">
        <v>0</v>
      </c>
      <c r="B6" s="12"/>
      <c r="C6" s="17"/>
      <c r="D6" s="17"/>
      <c r="E6" s="18"/>
      <c r="F6" s="39"/>
      <c r="G6" s="19"/>
      <c r="H6" s="19"/>
      <c r="I6" s="19"/>
      <c r="J6" s="19"/>
      <c r="K6" s="14"/>
      <c r="L6" s="52"/>
      <c r="M6" s="53"/>
      <c r="N6" s="56"/>
    </row>
    <row r="7" spans="1:14" ht="61.2" x14ac:dyDescent="0.3">
      <c r="A7" s="20" t="s">
        <v>3</v>
      </c>
      <c r="B7" s="12"/>
      <c r="C7" s="17" t="s">
        <v>47</v>
      </c>
      <c r="D7" s="17"/>
      <c r="E7" s="18"/>
      <c r="F7" s="39"/>
      <c r="G7" s="19"/>
      <c r="H7" s="19"/>
      <c r="I7" s="19"/>
      <c r="J7" s="19"/>
      <c r="K7" s="14"/>
      <c r="L7" s="52"/>
      <c r="M7" s="53" t="s">
        <v>129</v>
      </c>
      <c r="N7" s="56" t="s">
        <v>132</v>
      </c>
    </row>
    <row r="8" spans="1:14" ht="71.400000000000006" x14ac:dyDescent="0.3">
      <c r="A8" s="20" t="s">
        <v>4</v>
      </c>
      <c r="B8" s="12"/>
      <c r="C8" s="17" t="s">
        <v>47</v>
      </c>
      <c r="D8" s="17"/>
      <c r="E8" s="18"/>
      <c r="F8" s="39"/>
      <c r="G8" s="19"/>
      <c r="H8" s="19"/>
      <c r="I8" s="19"/>
      <c r="J8" s="19"/>
      <c r="K8" s="14"/>
      <c r="L8" s="52"/>
      <c r="M8" s="53" t="s">
        <v>130</v>
      </c>
      <c r="N8" s="56" t="s">
        <v>132</v>
      </c>
    </row>
    <row r="9" spans="1:14" x14ac:dyDescent="0.3">
      <c r="A9" s="16" t="s">
        <v>1</v>
      </c>
      <c r="B9" s="12"/>
      <c r="C9" s="17"/>
      <c r="D9" s="17"/>
      <c r="E9" s="18"/>
      <c r="F9" s="39"/>
      <c r="G9" s="19"/>
      <c r="H9" s="19"/>
      <c r="I9" s="19"/>
      <c r="J9" s="19"/>
      <c r="K9" s="14"/>
      <c r="L9" s="52"/>
      <c r="M9" s="53"/>
      <c r="N9" s="56"/>
    </row>
    <row r="10" spans="1:14" ht="193.8" x14ac:dyDescent="0.3">
      <c r="A10" s="20" t="s">
        <v>8</v>
      </c>
      <c r="B10" s="12"/>
      <c r="C10" s="17" t="s">
        <v>104</v>
      </c>
      <c r="D10" s="29"/>
      <c r="E10" s="30"/>
      <c r="F10" s="44"/>
      <c r="G10" s="31"/>
      <c r="H10" s="31"/>
      <c r="I10" s="31"/>
      <c r="J10" s="31"/>
      <c r="K10" s="32"/>
      <c r="L10" s="52"/>
      <c r="M10" s="53" t="s">
        <v>131</v>
      </c>
      <c r="N10" s="56" t="s">
        <v>133</v>
      </c>
    </row>
    <row r="11" spans="1:14" ht="20.399999999999999" x14ac:dyDescent="0.3">
      <c r="A11" s="16" t="s">
        <v>9</v>
      </c>
      <c r="B11" s="12"/>
      <c r="C11" s="17"/>
      <c r="D11" s="29"/>
      <c r="E11" s="30"/>
      <c r="F11" s="44"/>
      <c r="G11" s="31"/>
      <c r="H11" s="31"/>
      <c r="I11" s="31"/>
      <c r="J11" s="31"/>
      <c r="K11" s="32"/>
      <c r="L11" s="52"/>
      <c r="M11" s="53"/>
      <c r="N11" s="56"/>
    </row>
    <row r="12" spans="1:14" ht="51" x14ac:dyDescent="0.3">
      <c r="A12" s="20" t="s">
        <v>10</v>
      </c>
      <c r="B12" s="12"/>
      <c r="C12" s="17" t="s">
        <v>48</v>
      </c>
      <c r="D12" s="29"/>
      <c r="E12" s="30"/>
      <c r="F12" s="44"/>
      <c r="G12" s="31"/>
      <c r="H12" s="31"/>
      <c r="I12" s="31"/>
      <c r="J12" s="31"/>
      <c r="K12" s="32"/>
      <c r="L12" s="52" t="s">
        <v>120</v>
      </c>
      <c r="M12" s="53"/>
      <c r="N12" s="56"/>
    </row>
    <row r="13" spans="1:14" ht="20.399999999999999" x14ac:dyDescent="0.3">
      <c r="A13" s="16" t="s">
        <v>11</v>
      </c>
      <c r="B13" s="12"/>
      <c r="C13" s="17"/>
      <c r="D13" s="29"/>
      <c r="E13" s="30"/>
      <c r="F13" s="44"/>
      <c r="G13" s="31"/>
      <c r="H13" s="31"/>
      <c r="I13" s="31"/>
      <c r="J13" s="31"/>
      <c r="K13" s="32"/>
      <c r="L13" s="52"/>
      <c r="M13" s="53"/>
      <c r="N13" s="56"/>
    </row>
    <row r="14" spans="1:14" ht="30.6" x14ac:dyDescent="0.3">
      <c r="A14" s="20" t="s">
        <v>12</v>
      </c>
      <c r="B14" s="12"/>
      <c r="C14" s="17" t="s">
        <v>49</v>
      </c>
      <c r="D14" s="29"/>
      <c r="E14" s="30"/>
      <c r="F14" s="44"/>
      <c r="G14" s="31"/>
      <c r="H14" s="31"/>
      <c r="I14" s="31"/>
      <c r="J14" s="31"/>
      <c r="K14" s="32"/>
      <c r="L14" s="52" t="s">
        <v>121</v>
      </c>
      <c r="M14" s="53"/>
      <c r="N14" s="56"/>
    </row>
    <row r="15" spans="1:14" x14ac:dyDescent="0.3">
      <c r="A15" s="21"/>
      <c r="B15" s="12"/>
      <c r="C15" s="17"/>
      <c r="D15" s="29"/>
      <c r="E15" s="30"/>
      <c r="F15" s="44"/>
      <c r="G15" s="31"/>
      <c r="H15" s="31"/>
      <c r="I15" s="31"/>
      <c r="J15" s="31"/>
      <c r="K15" s="32"/>
      <c r="L15" s="52"/>
      <c r="M15" s="53"/>
      <c r="N15" s="56"/>
    </row>
    <row r="16" spans="1:14" x14ac:dyDescent="0.3">
      <c r="A16" s="11" t="s">
        <v>13</v>
      </c>
      <c r="B16" s="12"/>
      <c r="C16" s="17"/>
      <c r="D16" s="29"/>
      <c r="E16" s="30"/>
      <c r="F16" s="44"/>
      <c r="G16" s="31"/>
      <c r="H16" s="31"/>
      <c r="I16" s="31"/>
      <c r="J16" s="31"/>
      <c r="K16" s="32"/>
      <c r="L16" s="52"/>
      <c r="M16" s="53"/>
      <c r="N16" s="56"/>
    </row>
    <row r="17" spans="1:14" x14ac:dyDescent="0.3">
      <c r="A17" s="22" t="s">
        <v>14</v>
      </c>
      <c r="B17" s="12"/>
      <c r="C17" s="17"/>
      <c r="D17" s="29"/>
      <c r="E17" s="30"/>
      <c r="F17" s="44"/>
      <c r="G17" s="31"/>
      <c r="H17" s="31"/>
      <c r="I17" s="31"/>
      <c r="J17" s="31"/>
      <c r="K17" s="32"/>
      <c r="L17" s="52"/>
      <c r="M17" s="53"/>
      <c r="N17" s="56"/>
    </row>
    <row r="18" spans="1:14" ht="51" x14ac:dyDescent="0.3">
      <c r="A18" s="23" t="s">
        <v>15</v>
      </c>
      <c r="B18" s="12"/>
      <c r="C18" s="17" t="s">
        <v>50</v>
      </c>
      <c r="D18" s="29"/>
      <c r="E18" s="30"/>
      <c r="F18" s="44"/>
      <c r="G18" s="31"/>
      <c r="H18" s="31"/>
      <c r="I18" s="31"/>
      <c r="J18" s="31"/>
      <c r="K18" s="32"/>
      <c r="L18" s="52" t="s">
        <v>122</v>
      </c>
      <c r="M18" s="53"/>
      <c r="N18" s="56"/>
    </row>
    <row r="19" spans="1:14" ht="51" x14ac:dyDescent="0.3">
      <c r="A19" s="22" t="s">
        <v>16</v>
      </c>
      <c r="B19" s="12"/>
      <c r="C19" s="17"/>
      <c r="D19" s="29"/>
      <c r="E19" s="30"/>
      <c r="F19" s="44"/>
      <c r="G19" s="31"/>
      <c r="H19" s="31"/>
      <c r="I19" s="31"/>
      <c r="J19" s="31"/>
      <c r="K19" s="32"/>
      <c r="L19" s="52" t="s">
        <v>122</v>
      </c>
      <c r="M19" s="53"/>
      <c r="N19" s="56"/>
    </row>
    <row r="20" spans="1:14" ht="20.399999999999999" x14ac:dyDescent="0.3">
      <c r="A20" s="23" t="s">
        <v>17</v>
      </c>
      <c r="B20" s="12"/>
      <c r="C20" s="17" t="s">
        <v>51</v>
      </c>
      <c r="D20" s="29"/>
      <c r="E20" s="30"/>
      <c r="F20" s="44"/>
      <c r="G20" s="31"/>
      <c r="H20" s="31"/>
      <c r="I20" s="31"/>
      <c r="J20" s="31"/>
      <c r="K20" s="32"/>
      <c r="L20" s="52"/>
      <c r="M20" s="53"/>
      <c r="N20" s="56"/>
    </row>
    <row r="21" spans="1:14" x14ac:dyDescent="0.3">
      <c r="A21" s="20" t="s">
        <v>18</v>
      </c>
      <c r="B21" s="12"/>
      <c r="C21" s="17" t="s">
        <v>52</v>
      </c>
      <c r="D21" s="29"/>
      <c r="E21" s="30"/>
      <c r="F21" s="44"/>
      <c r="G21" s="31"/>
      <c r="H21" s="31"/>
      <c r="I21" s="31"/>
      <c r="J21" s="31"/>
      <c r="K21" s="32"/>
      <c r="L21" s="52"/>
      <c r="M21" s="53"/>
      <c r="N21" s="56"/>
    </row>
    <row r="22" spans="1:14" ht="30.6" x14ac:dyDescent="0.3">
      <c r="A22" s="23" t="s">
        <v>19</v>
      </c>
      <c r="B22" s="12"/>
      <c r="C22" s="17" t="s">
        <v>50</v>
      </c>
      <c r="D22" s="29"/>
      <c r="E22" s="30"/>
      <c r="F22" s="44"/>
      <c r="G22" s="31"/>
      <c r="H22" s="31"/>
      <c r="I22" s="31"/>
      <c r="J22" s="31"/>
      <c r="K22" s="32"/>
      <c r="L22" s="52"/>
      <c r="M22" s="53"/>
      <c r="N22" s="56"/>
    </row>
    <row r="23" spans="1:14" ht="30.6" x14ac:dyDescent="0.3">
      <c r="A23" s="23" t="s">
        <v>20</v>
      </c>
      <c r="B23" s="12"/>
      <c r="C23" s="17" t="s">
        <v>50</v>
      </c>
      <c r="D23" s="29"/>
      <c r="E23" s="30"/>
      <c r="F23" s="44"/>
      <c r="G23" s="31"/>
      <c r="H23" s="31"/>
      <c r="I23" s="31"/>
      <c r="J23" s="31"/>
      <c r="K23" s="32"/>
      <c r="L23" s="52"/>
      <c r="M23" s="53"/>
      <c r="N23" s="56"/>
    </row>
    <row r="24" spans="1:14" ht="20.399999999999999" x14ac:dyDescent="0.3">
      <c r="A24" s="22" t="s">
        <v>22</v>
      </c>
      <c r="B24" s="12"/>
      <c r="C24" s="17"/>
      <c r="D24" s="29"/>
      <c r="E24" s="30"/>
      <c r="F24" s="44"/>
      <c r="G24" s="31"/>
      <c r="H24" s="31"/>
      <c r="I24" s="31"/>
      <c r="J24" s="31"/>
      <c r="K24" s="32"/>
      <c r="L24" s="52"/>
      <c r="M24" s="53"/>
      <c r="N24" s="56"/>
    </row>
    <row r="25" spans="1:14" ht="102" x14ac:dyDescent="0.3">
      <c r="A25" s="23" t="s">
        <v>21</v>
      </c>
      <c r="B25" s="12"/>
      <c r="C25" s="17" t="s">
        <v>53</v>
      </c>
      <c r="D25" s="29"/>
      <c r="E25" s="30"/>
      <c r="F25" s="44"/>
      <c r="G25" s="31"/>
      <c r="H25" s="31"/>
      <c r="I25" s="31"/>
      <c r="J25" s="31"/>
      <c r="K25" s="32"/>
      <c r="L25" s="52" t="s">
        <v>122</v>
      </c>
      <c r="M25" s="53" t="s">
        <v>134</v>
      </c>
      <c r="N25" s="56" t="s">
        <v>135</v>
      </c>
    </row>
    <row r="26" spans="1:14" ht="51" x14ac:dyDescent="0.3">
      <c r="A26" s="22" t="s">
        <v>23</v>
      </c>
      <c r="B26" s="12"/>
      <c r="C26" s="17"/>
      <c r="D26" s="29"/>
      <c r="E26" s="30"/>
      <c r="F26" s="44"/>
      <c r="G26" s="31"/>
      <c r="H26" s="31"/>
      <c r="I26" s="31"/>
      <c r="J26" s="31"/>
      <c r="K26" s="32"/>
      <c r="L26" s="52" t="s">
        <v>123</v>
      </c>
      <c r="M26" s="53"/>
      <c r="N26" s="56"/>
    </row>
    <row r="27" spans="1:14" ht="20.399999999999999" x14ac:dyDescent="0.3">
      <c r="A27" s="23" t="s">
        <v>105</v>
      </c>
      <c r="B27" s="12"/>
      <c r="C27" s="17" t="s">
        <v>54</v>
      </c>
      <c r="D27" s="29"/>
      <c r="E27" s="30"/>
      <c r="F27" s="44"/>
      <c r="G27" s="31"/>
      <c r="H27" s="31"/>
      <c r="I27" s="31"/>
      <c r="J27" s="31"/>
      <c r="K27" s="32"/>
      <c r="L27" s="52"/>
      <c r="M27" s="53"/>
      <c r="N27" s="56"/>
    </row>
    <row r="28" spans="1:14" x14ac:dyDescent="0.3">
      <c r="A28" s="23" t="s">
        <v>24</v>
      </c>
      <c r="B28" s="12"/>
      <c r="C28" s="17" t="s">
        <v>50</v>
      </c>
      <c r="D28" s="29"/>
      <c r="E28" s="30"/>
      <c r="F28" s="44"/>
      <c r="G28" s="31"/>
      <c r="H28" s="31"/>
      <c r="I28" s="31"/>
      <c r="J28" s="31"/>
      <c r="K28" s="32"/>
      <c r="L28" s="52"/>
      <c r="M28" s="53"/>
      <c r="N28" s="56"/>
    </row>
    <row r="29" spans="1:14" ht="20.399999999999999" x14ac:dyDescent="0.3">
      <c r="A29" s="20" t="s">
        <v>25</v>
      </c>
      <c r="B29" s="12"/>
      <c r="C29" s="17" t="s">
        <v>54</v>
      </c>
      <c r="D29" s="29"/>
      <c r="E29" s="30"/>
      <c r="F29" s="44"/>
      <c r="G29" s="31"/>
      <c r="H29" s="31"/>
      <c r="I29" s="31"/>
      <c r="J29" s="31"/>
      <c r="K29" s="32"/>
      <c r="L29" s="52"/>
      <c r="M29" s="53"/>
      <c r="N29" s="56"/>
    </row>
    <row r="30" spans="1:14" x14ac:dyDescent="0.3">
      <c r="A30" s="21"/>
      <c r="B30" s="12"/>
      <c r="C30" s="17"/>
      <c r="D30" s="29"/>
      <c r="E30" s="30"/>
      <c r="F30" s="44"/>
      <c r="G30" s="31"/>
      <c r="H30" s="31"/>
      <c r="I30" s="31"/>
      <c r="J30" s="31"/>
      <c r="K30" s="32"/>
      <c r="L30" s="52"/>
      <c r="M30" s="53"/>
      <c r="N30" s="56"/>
    </row>
    <row r="31" spans="1:14" x14ac:dyDescent="0.3">
      <c r="A31" s="11" t="s">
        <v>5</v>
      </c>
      <c r="B31" s="12"/>
      <c r="C31" s="17"/>
      <c r="D31" s="29"/>
      <c r="E31" s="30"/>
      <c r="F31" s="44"/>
      <c r="G31" s="31"/>
      <c r="H31" s="31"/>
      <c r="I31" s="31"/>
      <c r="J31" s="31"/>
      <c r="K31" s="32"/>
      <c r="L31" s="52"/>
      <c r="M31" s="53"/>
      <c r="N31" s="56"/>
    </row>
    <row r="32" spans="1:14" ht="255" x14ac:dyDescent="0.3">
      <c r="A32" s="16" t="s">
        <v>26</v>
      </c>
      <c r="B32" s="12"/>
      <c r="C32" s="17" t="s">
        <v>152</v>
      </c>
      <c r="D32" s="29"/>
      <c r="E32" s="30"/>
      <c r="F32" s="44"/>
      <c r="G32" s="31"/>
      <c r="H32" s="31"/>
      <c r="I32" s="31"/>
      <c r="J32" s="31"/>
      <c r="K32" s="32"/>
      <c r="L32" s="52" t="s">
        <v>147</v>
      </c>
      <c r="M32" s="53" t="s">
        <v>138</v>
      </c>
      <c r="N32" s="56" t="s">
        <v>125</v>
      </c>
    </row>
    <row r="33" spans="1:14" ht="51" x14ac:dyDescent="0.3">
      <c r="A33" s="23" t="s">
        <v>27</v>
      </c>
      <c r="B33" s="12"/>
      <c r="C33" s="17" t="s">
        <v>55</v>
      </c>
      <c r="D33" s="29"/>
      <c r="E33" s="30"/>
      <c r="F33" s="44"/>
      <c r="G33" s="31"/>
      <c r="H33" s="31"/>
      <c r="I33" s="31"/>
      <c r="J33" s="31"/>
      <c r="K33" s="32"/>
      <c r="L33" s="52"/>
      <c r="M33" s="53" t="s">
        <v>126</v>
      </c>
      <c r="N33" s="56"/>
    </row>
    <row r="34" spans="1:14" ht="53.4" customHeight="1" x14ac:dyDescent="0.3">
      <c r="A34" s="23" t="s">
        <v>28</v>
      </c>
      <c r="B34" s="12"/>
      <c r="C34" s="17" t="s">
        <v>56</v>
      </c>
      <c r="D34" s="29"/>
      <c r="E34" s="30"/>
      <c r="F34" s="44"/>
      <c r="G34" s="31"/>
      <c r="H34" s="31"/>
      <c r="I34" s="31"/>
      <c r="J34" s="31"/>
      <c r="K34" s="32"/>
      <c r="L34" s="52"/>
      <c r="M34" s="53" t="s">
        <v>137</v>
      </c>
      <c r="N34" s="56" t="s">
        <v>140</v>
      </c>
    </row>
    <row r="35" spans="1:14" ht="30.6" x14ac:dyDescent="0.3">
      <c r="A35" s="23" t="s">
        <v>29</v>
      </c>
      <c r="B35" s="12"/>
      <c r="C35" s="17" t="s">
        <v>56</v>
      </c>
      <c r="D35" s="29"/>
      <c r="E35" s="30"/>
      <c r="F35" s="44"/>
      <c r="G35" s="31"/>
      <c r="H35" s="31"/>
      <c r="I35" s="31"/>
      <c r="J35" s="31"/>
      <c r="K35" s="32"/>
      <c r="L35" s="52"/>
      <c r="M35" s="53" t="s">
        <v>153</v>
      </c>
      <c r="N35" s="56" t="s">
        <v>141</v>
      </c>
    </row>
    <row r="36" spans="1:14" x14ac:dyDescent="0.3">
      <c r="A36" s="22" t="s">
        <v>6</v>
      </c>
      <c r="B36" s="12"/>
      <c r="C36" s="17"/>
      <c r="D36" s="29"/>
      <c r="E36" s="30"/>
      <c r="F36" s="44"/>
      <c r="G36" s="31"/>
      <c r="H36" s="31"/>
      <c r="I36" s="31"/>
      <c r="J36" s="31"/>
      <c r="K36" s="32"/>
      <c r="L36" s="52"/>
      <c r="M36" s="53"/>
      <c r="N36" s="56"/>
    </row>
    <row r="37" spans="1:14" ht="81.599999999999994" x14ac:dyDescent="0.3">
      <c r="A37" s="23" t="s">
        <v>30</v>
      </c>
      <c r="B37" s="12"/>
      <c r="C37" s="17" t="s">
        <v>57</v>
      </c>
      <c r="D37" s="29"/>
      <c r="E37" s="30"/>
      <c r="F37" s="44"/>
      <c r="G37" s="46"/>
      <c r="H37" s="46"/>
      <c r="I37" s="46"/>
      <c r="J37" s="46"/>
      <c r="K37" s="32"/>
      <c r="L37" s="52"/>
      <c r="M37" s="53" t="s">
        <v>143</v>
      </c>
      <c r="N37" s="56" t="s">
        <v>145</v>
      </c>
    </row>
    <row r="38" spans="1:14" ht="40.799999999999997" x14ac:dyDescent="0.3">
      <c r="A38" s="48" t="s">
        <v>114</v>
      </c>
      <c r="B38" s="12"/>
      <c r="C38" s="17" t="s">
        <v>69</v>
      </c>
      <c r="D38" s="29" t="s">
        <v>103</v>
      </c>
      <c r="E38" s="30"/>
      <c r="F38" s="44"/>
      <c r="G38" s="46">
        <v>100000</v>
      </c>
      <c r="H38" s="46">
        <v>2500000</v>
      </c>
      <c r="I38" s="46">
        <v>3000000</v>
      </c>
      <c r="J38" s="46">
        <v>2000000</v>
      </c>
      <c r="K38" s="32">
        <f>+G38+H38+I38+J38</f>
        <v>7600000</v>
      </c>
      <c r="L38" s="52"/>
      <c r="M38" s="53" t="s">
        <v>139</v>
      </c>
      <c r="N38" s="56" t="s">
        <v>125</v>
      </c>
    </row>
    <row r="39" spans="1:14" x14ac:dyDescent="0.3">
      <c r="A39" s="23"/>
      <c r="B39" s="12"/>
      <c r="C39" s="17"/>
      <c r="D39" s="29"/>
      <c r="E39" s="30"/>
      <c r="F39" s="44"/>
      <c r="G39" s="31"/>
      <c r="H39" s="31"/>
      <c r="I39" s="31"/>
      <c r="J39" s="31"/>
      <c r="K39" s="32"/>
      <c r="L39" s="52"/>
      <c r="M39" s="53"/>
      <c r="N39" s="56"/>
    </row>
    <row r="40" spans="1:14" x14ac:dyDescent="0.3">
      <c r="A40" s="21"/>
      <c r="B40" s="12"/>
      <c r="C40" s="17"/>
      <c r="D40" s="29"/>
      <c r="E40" s="30"/>
      <c r="F40" s="44"/>
      <c r="G40" s="31"/>
      <c r="H40" s="31"/>
      <c r="I40" s="31"/>
      <c r="J40" s="31"/>
      <c r="K40" s="32"/>
      <c r="L40" s="52"/>
      <c r="M40" s="53"/>
      <c r="N40" s="56"/>
    </row>
    <row r="41" spans="1:14" s="15" customFormat="1" x14ac:dyDescent="0.3">
      <c r="A41" s="11" t="s">
        <v>7</v>
      </c>
      <c r="B41" s="12"/>
      <c r="C41" s="12"/>
      <c r="D41" s="33"/>
      <c r="E41" s="34"/>
      <c r="F41" s="44"/>
      <c r="G41" s="32"/>
      <c r="H41" s="32"/>
      <c r="I41" s="32"/>
      <c r="J41" s="32"/>
      <c r="K41" s="32"/>
      <c r="L41" s="52"/>
      <c r="M41" s="53"/>
      <c r="N41" s="55"/>
    </row>
    <row r="42" spans="1:14" s="15" customFormat="1" ht="20.399999999999999" x14ac:dyDescent="0.3">
      <c r="A42" s="16" t="s">
        <v>31</v>
      </c>
      <c r="B42" s="12"/>
      <c r="C42" s="12"/>
      <c r="D42" s="33"/>
      <c r="E42" s="34"/>
      <c r="F42" s="44"/>
      <c r="G42" s="32"/>
      <c r="H42" s="32"/>
      <c r="I42" s="32"/>
      <c r="J42" s="32"/>
      <c r="K42" s="32"/>
      <c r="L42" s="52"/>
      <c r="M42" s="53"/>
      <c r="N42" s="55"/>
    </row>
    <row r="43" spans="1:14" x14ac:dyDescent="0.3">
      <c r="A43" s="20" t="s">
        <v>32</v>
      </c>
      <c r="B43" s="12" t="s">
        <v>66</v>
      </c>
      <c r="C43" s="17" t="s">
        <v>46</v>
      </c>
      <c r="D43" s="29"/>
      <c r="E43" s="30"/>
      <c r="F43" s="44"/>
      <c r="G43" s="31"/>
      <c r="H43" s="31"/>
      <c r="I43" s="31"/>
      <c r="J43" s="31"/>
      <c r="K43" s="32"/>
      <c r="L43" s="52"/>
      <c r="M43" s="53"/>
      <c r="N43" s="56"/>
    </row>
    <row r="44" spans="1:14" ht="30.6" x14ac:dyDescent="0.3">
      <c r="A44" s="24" t="s">
        <v>80</v>
      </c>
      <c r="B44" s="12" t="s">
        <v>66</v>
      </c>
      <c r="C44" s="17" t="s">
        <v>46</v>
      </c>
      <c r="D44" s="29" t="s">
        <v>68</v>
      </c>
      <c r="E44" s="30" t="s">
        <v>74</v>
      </c>
      <c r="F44" s="44"/>
      <c r="G44" s="31">
        <v>8258312.5700000003</v>
      </c>
      <c r="H44" s="31">
        <v>15555059.59</v>
      </c>
      <c r="I44" s="31"/>
      <c r="J44" s="31"/>
      <c r="K44" s="32">
        <f>SUM(G44:J44)</f>
        <v>23813372.16</v>
      </c>
      <c r="L44" s="52"/>
      <c r="M44" s="53"/>
      <c r="N44" s="56"/>
    </row>
    <row r="45" spans="1:14" ht="30.6" x14ac:dyDescent="0.3">
      <c r="A45" s="24" t="s">
        <v>81</v>
      </c>
      <c r="B45" s="12" t="s">
        <v>66</v>
      </c>
      <c r="C45" s="17" t="s">
        <v>46</v>
      </c>
      <c r="D45" s="29" t="s">
        <v>73</v>
      </c>
      <c r="E45" s="30" t="s">
        <v>74</v>
      </c>
      <c r="F45" s="44"/>
      <c r="G45" s="31"/>
      <c r="H45" s="31">
        <v>4000000</v>
      </c>
      <c r="I45" s="31">
        <v>4000000</v>
      </c>
      <c r="J45" s="31">
        <v>5000000</v>
      </c>
      <c r="K45" s="32">
        <f>SUM(G45:J45)</f>
        <v>13000000</v>
      </c>
      <c r="L45" s="52"/>
      <c r="M45" s="53"/>
      <c r="N45" s="56"/>
    </row>
    <row r="46" spans="1:14" ht="30.6" x14ac:dyDescent="0.3">
      <c r="A46" s="24" t="s">
        <v>82</v>
      </c>
      <c r="B46" s="12" t="s">
        <v>66</v>
      </c>
      <c r="C46" s="17" t="s">
        <v>46</v>
      </c>
      <c r="D46" s="29" t="s">
        <v>73</v>
      </c>
      <c r="E46" s="30" t="s">
        <v>74</v>
      </c>
      <c r="F46" s="44"/>
      <c r="G46" s="31"/>
      <c r="H46" s="31">
        <v>6000000</v>
      </c>
      <c r="I46" s="31">
        <v>6000000</v>
      </c>
      <c r="J46" s="31">
        <v>7000000</v>
      </c>
      <c r="K46" s="32">
        <f>SUM(G46:J46)</f>
        <v>19000000</v>
      </c>
      <c r="L46" s="52"/>
      <c r="M46" s="53"/>
      <c r="N46" s="56"/>
    </row>
    <row r="47" spans="1:14" ht="40.799999999999997" x14ac:dyDescent="0.3">
      <c r="A47" s="24" t="s">
        <v>111</v>
      </c>
      <c r="B47" s="12" t="s">
        <v>66</v>
      </c>
      <c r="C47" s="17" t="s">
        <v>46</v>
      </c>
      <c r="D47" s="29" t="s">
        <v>73</v>
      </c>
      <c r="E47" s="30" t="s">
        <v>74</v>
      </c>
      <c r="F47" s="44">
        <v>0.06</v>
      </c>
      <c r="G47" s="31"/>
      <c r="H47" s="31"/>
      <c r="I47" s="31"/>
      <c r="J47" s="31"/>
      <c r="K47" s="32"/>
      <c r="L47" s="52"/>
      <c r="M47" s="53" t="s">
        <v>113</v>
      </c>
      <c r="N47" s="56"/>
    </row>
    <row r="48" spans="1:14" ht="40.799999999999997" x14ac:dyDescent="0.3">
      <c r="A48" s="24" t="s">
        <v>112</v>
      </c>
      <c r="B48" s="12" t="s">
        <v>66</v>
      </c>
      <c r="C48" s="17" t="s">
        <v>46</v>
      </c>
      <c r="D48" s="29" t="s">
        <v>99</v>
      </c>
      <c r="E48" s="30" t="s">
        <v>74</v>
      </c>
      <c r="F48" s="44">
        <v>0.06</v>
      </c>
      <c r="G48" s="31"/>
      <c r="H48" s="31"/>
      <c r="I48" s="31"/>
      <c r="J48" s="31"/>
      <c r="K48" s="32"/>
      <c r="L48" s="52"/>
      <c r="M48" s="53" t="s">
        <v>113</v>
      </c>
      <c r="N48" s="56"/>
    </row>
    <row r="49" spans="1:14" ht="20.399999999999999" x14ac:dyDescent="0.3">
      <c r="A49" s="20" t="s">
        <v>79</v>
      </c>
      <c r="B49" s="12" t="s">
        <v>66</v>
      </c>
      <c r="C49" s="17" t="s">
        <v>58</v>
      </c>
      <c r="D49" s="29"/>
      <c r="E49" s="30"/>
      <c r="F49" s="44"/>
      <c r="G49" s="31"/>
      <c r="H49" s="31"/>
      <c r="I49" s="31"/>
      <c r="J49" s="31"/>
      <c r="K49" s="32"/>
      <c r="L49" s="52"/>
      <c r="M49" s="53"/>
      <c r="N49" s="56"/>
    </row>
    <row r="50" spans="1:14" ht="20.399999999999999" x14ac:dyDescent="0.3">
      <c r="A50" s="24" t="s">
        <v>83</v>
      </c>
      <c r="B50" s="12" t="s">
        <v>66</v>
      </c>
      <c r="C50" s="17" t="s">
        <v>58</v>
      </c>
      <c r="D50" s="29" t="s">
        <v>70</v>
      </c>
      <c r="E50" s="30" t="s">
        <v>74</v>
      </c>
      <c r="F50" s="44"/>
      <c r="G50" s="31">
        <v>1839900.5899999999</v>
      </c>
      <c r="H50" s="31">
        <v>2000000</v>
      </c>
      <c r="I50" s="46">
        <v>2000000</v>
      </c>
      <c r="J50" s="46">
        <v>2000000</v>
      </c>
      <c r="K50" s="47">
        <f>SUM(G50:J50)</f>
        <v>7839900.5899999999</v>
      </c>
      <c r="L50" s="52"/>
      <c r="M50" s="53"/>
      <c r="N50" s="56" t="s">
        <v>144</v>
      </c>
    </row>
    <row r="51" spans="1:14" ht="30.6" x14ac:dyDescent="0.3">
      <c r="A51" s="24" t="s">
        <v>84</v>
      </c>
      <c r="B51" s="12" t="s">
        <v>66</v>
      </c>
      <c r="C51" s="17" t="s">
        <v>58</v>
      </c>
      <c r="D51" s="29" t="s">
        <v>70</v>
      </c>
      <c r="E51" s="30" t="s">
        <v>74</v>
      </c>
      <c r="F51" s="44"/>
      <c r="G51" s="31">
        <v>5000000</v>
      </c>
      <c r="H51" s="46">
        <v>5000000</v>
      </c>
      <c r="I51" s="46">
        <v>5000000</v>
      </c>
      <c r="J51" s="46">
        <v>5000000</v>
      </c>
      <c r="K51" s="47">
        <f>SUM(G51:J51)</f>
        <v>20000000</v>
      </c>
      <c r="L51" s="52"/>
      <c r="M51" s="53" t="s">
        <v>115</v>
      </c>
      <c r="N51" s="56" t="s">
        <v>144</v>
      </c>
    </row>
    <row r="52" spans="1:14" ht="30.6" x14ac:dyDescent="0.3">
      <c r="A52" s="20" t="s">
        <v>59</v>
      </c>
      <c r="B52" s="12" t="s">
        <v>66</v>
      </c>
      <c r="C52" s="17" t="s">
        <v>60</v>
      </c>
      <c r="D52" s="29"/>
      <c r="E52" s="30"/>
      <c r="F52" s="44"/>
      <c r="G52" s="31"/>
      <c r="H52" s="31"/>
      <c r="I52" s="31"/>
      <c r="J52" s="31"/>
      <c r="K52" s="32"/>
      <c r="L52" s="52"/>
      <c r="M52" s="53"/>
      <c r="N52" s="56"/>
    </row>
    <row r="53" spans="1:14" ht="20.399999999999999" x14ac:dyDescent="0.3">
      <c r="A53" s="24" t="s">
        <v>85</v>
      </c>
      <c r="B53" s="12" t="s">
        <v>66</v>
      </c>
      <c r="C53" s="17" t="s">
        <v>58</v>
      </c>
      <c r="D53" s="29"/>
      <c r="E53" s="30" t="s">
        <v>77</v>
      </c>
      <c r="F53" s="44"/>
      <c r="G53" s="31">
        <v>7941128.9500000002</v>
      </c>
      <c r="H53" s="31">
        <v>10000000</v>
      </c>
      <c r="I53" s="31">
        <v>10000000</v>
      </c>
      <c r="J53" s="31">
        <v>10000000</v>
      </c>
      <c r="K53" s="32">
        <f>SUM(G53:J53)</f>
        <v>37941128.950000003</v>
      </c>
      <c r="L53" s="52"/>
      <c r="M53" s="53"/>
      <c r="N53" s="56" t="s">
        <v>144</v>
      </c>
    </row>
    <row r="54" spans="1:14" ht="20.399999999999999" x14ac:dyDescent="0.3">
      <c r="A54" s="24" t="s">
        <v>86</v>
      </c>
      <c r="B54" s="12" t="s">
        <v>66</v>
      </c>
      <c r="C54" s="17" t="s">
        <v>78</v>
      </c>
      <c r="D54" s="29"/>
      <c r="E54" s="30" t="s">
        <v>77</v>
      </c>
      <c r="F54" s="44"/>
      <c r="G54" s="31"/>
      <c r="H54" s="31">
        <v>10000000</v>
      </c>
      <c r="I54" s="31">
        <v>10000000</v>
      </c>
      <c r="J54" s="31">
        <v>10000000</v>
      </c>
      <c r="K54" s="32">
        <f>SUM(G54:J54)</f>
        <v>30000000</v>
      </c>
      <c r="L54" s="52"/>
      <c r="M54" s="53"/>
      <c r="N54" s="56" t="s">
        <v>144</v>
      </c>
    </row>
    <row r="55" spans="1:14" ht="30.6" x14ac:dyDescent="0.3">
      <c r="A55" s="20" t="s">
        <v>76</v>
      </c>
      <c r="B55" s="12" t="s">
        <v>66</v>
      </c>
      <c r="C55" s="17" t="s">
        <v>58</v>
      </c>
      <c r="D55" s="29"/>
      <c r="E55" s="30" t="s">
        <v>74</v>
      </c>
      <c r="F55" s="44"/>
      <c r="G55" s="31"/>
      <c r="H55" s="46">
        <v>10000000</v>
      </c>
      <c r="I55" s="46">
        <v>10000000</v>
      </c>
      <c r="J55" s="46">
        <v>10000000</v>
      </c>
      <c r="K55" s="47">
        <f>SUM(G55:J55)</f>
        <v>30000000</v>
      </c>
      <c r="L55" s="52"/>
      <c r="M55" s="53" t="s">
        <v>117</v>
      </c>
      <c r="N55" s="56" t="s">
        <v>144</v>
      </c>
    </row>
    <row r="56" spans="1:14" x14ac:dyDescent="0.3">
      <c r="A56" s="24"/>
      <c r="B56" s="12"/>
      <c r="C56" s="17"/>
      <c r="D56" s="29"/>
      <c r="E56" s="30"/>
      <c r="F56" s="44"/>
      <c r="G56" s="31"/>
      <c r="H56" s="31"/>
      <c r="I56" s="31"/>
      <c r="J56" s="31"/>
      <c r="K56" s="32"/>
      <c r="L56" s="52"/>
      <c r="M56" s="53"/>
      <c r="N56" s="56"/>
    </row>
    <row r="57" spans="1:14" x14ac:dyDescent="0.3">
      <c r="A57" s="16" t="s">
        <v>35</v>
      </c>
      <c r="B57" s="12"/>
      <c r="C57" s="17"/>
      <c r="D57" s="29"/>
      <c r="E57" s="30"/>
      <c r="F57" s="44"/>
      <c r="G57" s="31"/>
      <c r="H57" s="31"/>
      <c r="I57" s="31"/>
      <c r="J57" s="31"/>
      <c r="K57" s="32"/>
      <c r="L57" s="52"/>
      <c r="M57" s="53"/>
      <c r="N57" s="56"/>
    </row>
    <row r="58" spans="1:14" ht="30.6" x14ac:dyDescent="0.3">
      <c r="A58" s="20" t="s">
        <v>33</v>
      </c>
      <c r="B58" s="12" t="s">
        <v>65</v>
      </c>
      <c r="C58" s="17" t="s">
        <v>61</v>
      </c>
      <c r="D58" s="29"/>
      <c r="E58" s="30"/>
      <c r="F58" s="44"/>
      <c r="G58" s="31"/>
      <c r="H58" s="31"/>
      <c r="I58" s="31"/>
      <c r="J58" s="31"/>
      <c r="K58" s="32"/>
      <c r="L58" s="52"/>
      <c r="M58" s="53"/>
      <c r="N58" s="56"/>
    </row>
    <row r="59" spans="1:14" ht="61.2" x14ac:dyDescent="0.3">
      <c r="A59" s="20" t="s">
        <v>34</v>
      </c>
      <c r="B59" s="12" t="s">
        <v>66</v>
      </c>
      <c r="C59" s="17" t="s">
        <v>75</v>
      </c>
      <c r="D59" s="29"/>
      <c r="E59" s="30"/>
      <c r="F59" s="44" t="s">
        <v>67</v>
      </c>
      <c r="G59" s="31"/>
      <c r="H59" s="31"/>
      <c r="I59" s="31"/>
      <c r="J59" s="31"/>
      <c r="K59" s="32"/>
      <c r="L59" s="52"/>
      <c r="M59" s="53" t="s">
        <v>116</v>
      </c>
      <c r="N59" s="56" t="s">
        <v>148</v>
      </c>
    </row>
    <row r="60" spans="1:14" ht="30.6" x14ac:dyDescent="0.3">
      <c r="A60" s="20" t="s">
        <v>62</v>
      </c>
      <c r="B60" s="12"/>
      <c r="C60" s="17" t="s">
        <v>63</v>
      </c>
      <c r="D60" s="29"/>
      <c r="E60" s="30"/>
      <c r="F60" s="44"/>
      <c r="G60" s="31"/>
      <c r="H60" s="31"/>
      <c r="I60" s="31"/>
      <c r="J60" s="31"/>
      <c r="K60" s="32"/>
      <c r="L60" s="52" t="s">
        <v>146</v>
      </c>
      <c r="M60" s="53"/>
      <c r="N60" s="56"/>
    </row>
    <row r="61" spans="1:14" ht="20.399999999999999" x14ac:dyDescent="0.3">
      <c r="A61" s="16" t="s">
        <v>45</v>
      </c>
      <c r="B61" s="12"/>
      <c r="C61" s="17"/>
      <c r="D61" s="29"/>
      <c r="E61" s="30"/>
      <c r="F61" s="44"/>
      <c r="G61" s="31"/>
      <c r="H61" s="31"/>
      <c r="I61" s="31"/>
      <c r="J61" s="31"/>
      <c r="K61" s="32"/>
      <c r="L61" s="52"/>
      <c r="M61" s="53"/>
      <c r="N61" s="56" t="s">
        <v>150</v>
      </c>
    </row>
    <row r="62" spans="1:14" ht="30.6" x14ac:dyDescent="0.3">
      <c r="A62" s="20" t="s">
        <v>95</v>
      </c>
      <c r="B62" s="12" t="s">
        <v>66</v>
      </c>
      <c r="C62" s="17" t="s">
        <v>97</v>
      </c>
      <c r="D62" s="29" t="s">
        <v>99</v>
      </c>
      <c r="E62" s="30"/>
      <c r="F62" s="44"/>
      <c r="G62" s="31"/>
      <c r="H62" s="31"/>
      <c r="I62" s="35">
        <v>150000</v>
      </c>
      <c r="J62" s="35">
        <v>200000</v>
      </c>
      <c r="K62" s="32"/>
      <c r="L62" s="52"/>
      <c r="M62" s="53"/>
      <c r="N62" s="56" t="s">
        <v>144</v>
      </c>
    </row>
    <row r="63" spans="1:14" ht="20.399999999999999" x14ac:dyDescent="0.3">
      <c r="A63" s="20" t="s">
        <v>98</v>
      </c>
      <c r="B63" s="12" t="s">
        <v>66</v>
      </c>
      <c r="C63" s="17" t="s">
        <v>46</v>
      </c>
      <c r="D63" s="29" t="s">
        <v>99</v>
      </c>
      <c r="E63" s="30"/>
      <c r="F63" s="44"/>
      <c r="G63" s="31"/>
      <c r="H63" s="31"/>
      <c r="I63" s="35">
        <v>10000</v>
      </c>
      <c r="J63" s="35">
        <v>20000</v>
      </c>
      <c r="K63" s="32"/>
      <c r="L63" s="52"/>
      <c r="M63" s="53"/>
      <c r="N63" s="56" t="s">
        <v>144</v>
      </c>
    </row>
    <row r="64" spans="1:14" ht="36.6" x14ac:dyDescent="0.25">
      <c r="A64" s="20" t="s">
        <v>96</v>
      </c>
      <c r="B64" s="12" t="s">
        <v>66</v>
      </c>
      <c r="C64" s="17" t="s">
        <v>97</v>
      </c>
      <c r="D64" s="36" t="s">
        <v>100</v>
      </c>
      <c r="E64" s="30"/>
      <c r="F64" s="44">
        <v>0.1</v>
      </c>
      <c r="G64" s="31"/>
      <c r="H64" s="31"/>
      <c r="I64" s="31"/>
      <c r="J64" s="31"/>
      <c r="K64" s="32"/>
      <c r="L64" s="52"/>
      <c r="M64" s="53"/>
      <c r="N64" s="56"/>
    </row>
    <row r="65" spans="1:14" ht="40.799999999999997" x14ac:dyDescent="0.3">
      <c r="A65" s="20" t="s">
        <v>42</v>
      </c>
      <c r="B65" s="12"/>
      <c r="C65" s="17" t="s">
        <v>69</v>
      </c>
      <c r="D65" s="29"/>
      <c r="E65" s="30"/>
      <c r="F65" s="44"/>
      <c r="G65" s="31"/>
      <c r="H65" s="31"/>
      <c r="I65" s="31"/>
      <c r="J65" s="31"/>
      <c r="K65" s="32"/>
      <c r="L65" s="52"/>
      <c r="M65" s="53" t="s">
        <v>124</v>
      </c>
      <c r="N65" s="56" t="s">
        <v>125</v>
      </c>
    </row>
    <row r="66" spans="1:14" ht="20.399999999999999" x14ac:dyDescent="0.3">
      <c r="A66" s="16" t="s">
        <v>44</v>
      </c>
      <c r="B66" s="12"/>
      <c r="C66" s="17"/>
      <c r="D66" s="29"/>
      <c r="E66" s="30"/>
      <c r="F66" s="44"/>
      <c r="G66" s="31"/>
      <c r="H66" s="31"/>
      <c r="I66" s="31"/>
      <c r="J66" s="31"/>
      <c r="K66" s="32"/>
      <c r="L66" s="52"/>
      <c r="M66" s="53"/>
      <c r="N66" s="56"/>
    </row>
    <row r="67" spans="1:14" ht="61.2" x14ac:dyDescent="0.3">
      <c r="A67" s="20" t="s">
        <v>36</v>
      </c>
      <c r="B67" s="12" t="s">
        <v>65</v>
      </c>
      <c r="C67" s="17" t="s">
        <v>46</v>
      </c>
      <c r="D67" s="29" t="s">
        <v>68</v>
      </c>
      <c r="E67" s="30" t="s">
        <v>74</v>
      </c>
      <c r="F67" s="44"/>
      <c r="G67" s="31"/>
      <c r="H67" s="31"/>
      <c r="I67" s="31">
        <v>15800000</v>
      </c>
      <c r="J67" s="31">
        <v>15800000</v>
      </c>
      <c r="K67" s="32">
        <f>SUM(G67:J67)</f>
        <v>31600000</v>
      </c>
      <c r="L67" s="52"/>
      <c r="M67" s="53" t="s">
        <v>136</v>
      </c>
      <c r="N67" s="56" t="s">
        <v>144</v>
      </c>
    </row>
    <row r="68" spans="1:14" ht="20.399999999999999" x14ac:dyDescent="0.3">
      <c r="A68" s="20" t="s">
        <v>43</v>
      </c>
      <c r="B68" s="12" t="s">
        <v>66</v>
      </c>
      <c r="C68" s="17" t="s">
        <v>46</v>
      </c>
      <c r="D68" s="29" t="s">
        <v>73</v>
      </c>
      <c r="E68" s="30"/>
      <c r="F68" s="44">
        <v>0.1</v>
      </c>
      <c r="G68" s="31"/>
      <c r="H68" s="31"/>
      <c r="I68" s="31"/>
      <c r="J68" s="31"/>
      <c r="K68" s="32"/>
      <c r="L68" s="52"/>
      <c r="M68" s="53"/>
      <c r="N68" s="56"/>
    </row>
    <row r="69" spans="1:14" ht="20.399999999999999" x14ac:dyDescent="0.3">
      <c r="A69" s="20" t="s">
        <v>94</v>
      </c>
      <c r="B69" s="12" t="s">
        <v>66</v>
      </c>
      <c r="C69" s="17" t="s">
        <v>46</v>
      </c>
      <c r="D69" s="29" t="s">
        <v>110</v>
      </c>
      <c r="E69" s="30"/>
      <c r="F69" s="44">
        <v>0.1</v>
      </c>
      <c r="G69" s="31"/>
      <c r="H69" s="31"/>
      <c r="I69" s="31"/>
      <c r="J69" s="31"/>
      <c r="K69" s="32"/>
      <c r="L69" s="52"/>
      <c r="M69" s="53" t="s">
        <v>151</v>
      </c>
      <c r="N69" s="56"/>
    </row>
    <row r="70" spans="1:14" ht="30.6" x14ac:dyDescent="0.3">
      <c r="A70" s="20" t="s">
        <v>37</v>
      </c>
      <c r="B70" s="12" t="s">
        <v>66</v>
      </c>
      <c r="C70" s="17" t="s">
        <v>46</v>
      </c>
      <c r="D70" s="29" t="s">
        <v>68</v>
      </c>
      <c r="E70" s="30"/>
      <c r="F70" s="44"/>
      <c r="G70" s="31"/>
      <c r="H70" s="31">
        <v>200000</v>
      </c>
      <c r="I70" s="31">
        <v>200000</v>
      </c>
      <c r="J70" s="31">
        <v>200000</v>
      </c>
      <c r="K70" s="32">
        <f>SUM(G70:J70)</f>
        <v>600000</v>
      </c>
      <c r="L70" s="52"/>
      <c r="M70" s="53"/>
      <c r="N70" s="56" t="s">
        <v>144</v>
      </c>
    </row>
    <row r="71" spans="1:14" ht="40.799999999999997" x14ac:dyDescent="0.3">
      <c r="A71" s="16" t="s">
        <v>39</v>
      </c>
      <c r="B71" s="12"/>
      <c r="C71" s="17"/>
      <c r="D71" s="29"/>
      <c r="E71" s="30"/>
      <c r="F71" s="44"/>
      <c r="G71" s="31"/>
      <c r="H71" s="31"/>
      <c r="I71" s="31"/>
      <c r="J71" s="31"/>
      <c r="K71" s="32"/>
      <c r="L71" s="52" t="s">
        <v>149</v>
      </c>
      <c r="M71" s="53"/>
      <c r="N71" s="56" t="s">
        <v>125</v>
      </c>
    </row>
    <row r="72" spans="1:14" ht="20.399999999999999" x14ac:dyDescent="0.3">
      <c r="A72" s="20" t="s">
        <v>106</v>
      </c>
      <c r="B72" s="12"/>
      <c r="C72" s="17" t="s">
        <v>64</v>
      </c>
      <c r="D72" s="29"/>
      <c r="E72" s="30"/>
      <c r="F72" s="44"/>
      <c r="G72" s="31"/>
      <c r="H72" s="31"/>
      <c r="I72" s="31"/>
      <c r="J72" s="31"/>
      <c r="K72" s="32"/>
      <c r="L72" s="52"/>
      <c r="M72" s="53"/>
      <c r="N72" s="56"/>
    </row>
    <row r="73" spans="1:14" ht="20.399999999999999" x14ac:dyDescent="0.3">
      <c r="A73" s="24" t="s">
        <v>87</v>
      </c>
      <c r="B73" s="12"/>
      <c r="C73" s="17" t="s">
        <v>64</v>
      </c>
      <c r="D73" s="29"/>
      <c r="E73" s="30"/>
      <c r="F73" s="44">
        <v>0.04</v>
      </c>
      <c r="G73" s="31"/>
      <c r="H73" s="31"/>
      <c r="I73" s="31"/>
      <c r="J73" s="31"/>
      <c r="K73" s="32"/>
      <c r="L73" s="52"/>
      <c r="M73" s="53"/>
      <c r="N73" s="56"/>
    </row>
    <row r="74" spans="1:14" ht="20.399999999999999" x14ac:dyDescent="0.3">
      <c r="A74" s="24" t="s">
        <v>107</v>
      </c>
      <c r="B74" s="12"/>
      <c r="C74" s="17" t="s">
        <v>64</v>
      </c>
      <c r="D74" s="29"/>
      <c r="E74" s="30"/>
      <c r="F74" s="44"/>
      <c r="G74" s="31"/>
      <c r="H74" s="31"/>
      <c r="I74" s="31"/>
      <c r="J74" s="31"/>
      <c r="K74" s="32"/>
      <c r="L74" s="52"/>
      <c r="M74" s="53"/>
      <c r="N74" s="56"/>
    </row>
    <row r="75" spans="1:14" ht="40.799999999999997" x14ac:dyDescent="0.3">
      <c r="A75" s="24" t="s">
        <v>108</v>
      </c>
      <c r="B75" s="12"/>
      <c r="C75" s="17" t="s">
        <v>64</v>
      </c>
      <c r="D75" s="29"/>
      <c r="E75" s="30"/>
      <c r="F75" s="44"/>
      <c r="G75" s="31"/>
      <c r="H75" s="31"/>
      <c r="I75" s="31"/>
      <c r="J75" s="31"/>
      <c r="K75" s="32"/>
      <c r="L75" s="52"/>
      <c r="M75" s="53"/>
      <c r="N75" s="56"/>
    </row>
    <row r="76" spans="1:14" x14ac:dyDescent="0.3">
      <c r="A76" s="24" t="s">
        <v>109</v>
      </c>
      <c r="B76" s="12"/>
      <c r="C76" s="17" t="s">
        <v>64</v>
      </c>
      <c r="D76" s="29"/>
      <c r="E76" s="30"/>
      <c r="F76" s="44"/>
      <c r="G76" s="31"/>
      <c r="H76" s="31"/>
      <c r="I76" s="31"/>
      <c r="J76" s="31"/>
      <c r="K76" s="32"/>
      <c r="L76" s="52"/>
      <c r="M76" s="53"/>
      <c r="N76" s="56"/>
    </row>
    <row r="77" spans="1:14" ht="61.2" x14ac:dyDescent="0.3">
      <c r="A77" s="20" t="s">
        <v>38</v>
      </c>
      <c r="B77" s="12"/>
      <c r="C77" s="17" t="s">
        <v>71</v>
      </c>
      <c r="D77" s="29" t="s">
        <v>72</v>
      </c>
      <c r="E77" s="30" t="s">
        <v>74</v>
      </c>
      <c r="F77" s="44"/>
      <c r="G77" s="31">
        <v>10813731.289999999</v>
      </c>
      <c r="H77" s="31">
        <v>7741599.1200000001</v>
      </c>
      <c r="I77" s="31">
        <v>3000000</v>
      </c>
      <c r="J77" s="31"/>
      <c r="K77" s="32">
        <f>SUM(G77:J77)</f>
        <v>21555330.41</v>
      </c>
      <c r="L77" s="52"/>
      <c r="M77" s="53"/>
      <c r="N77" s="56"/>
    </row>
    <row r="82" spans="1:1" x14ac:dyDescent="0.3">
      <c r="A82" s="37" t="s">
        <v>101</v>
      </c>
    </row>
  </sheetData>
  <mergeCells count="7">
    <mergeCell ref="A2:A3"/>
    <mergeCell ref="G2:K2"/>
    <mergeCell ref="B2:B3"/>
    <mergeCell ref="C2:C3"/>
    <mergeCell ref="D2:D3"/>
    <mergeCell ref="E2:E3"/>
    <mergeCell ref="F2: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Nabor ukrepov za program OPO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Borut Megla</dc:creator>
  <cp:lastModifiedBy>RRA GIZ</cp:lastModifiedBy>
  <dcterms:created xsi:type="dcterms:W3CDTF">2021-04-19T09:46:18Z</dcterms:created>
  <dcterms:modified xsi:type="dcterms:W3CDTF">2021-07-05T11:46:49Z</dcterms:modified>
</cp:coreProperties>
</file>